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<sst xmlns="http://schemas.openxmlformats.org/spreadsheetml/2006/main" count="457" uniqueCount="272">
  <si>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</si>
  <si>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</si>
  <si>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</si>
  <si>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</si>
  <si>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</si>
  <si>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</si>
  <si>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</si>
  <si>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</si>
  <si>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</si>
  <si>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</si>
  <si>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</si>
  <si>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</si>
  <si>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</si>
  <si>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</si>
  <si>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</si>
  <si>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</si>
  <si>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</si>
  <si>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</si>
  <si>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</si>
  <si>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</si>
  <si>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</si>
  <si>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</si>
  <si>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</si>
  <si>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</si>
  <si>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</si>
  <si>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</si>
  <si>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</si>
  <si>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</si>
  <si>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</si>
  <si>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</si>
  <si>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</si>
  <si>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</si>
  <si>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</si>
  <si>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</si>
  <si>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</si>
  <si>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</si>
  <si>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</si>
  <si>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</si>
  <si>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</si>
  <si>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</si>
  <si>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</si>
  <si>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</si>
  <si>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</si>
  <si>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</si>
  <si>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</si>
  <si>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</si>
  <si>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</si>
  <si>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</si>
  <si>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</si>
  <si>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</si>
  <si>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</si>
  <si>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</si>
  <si>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</si>
  <si>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</si>
  <si>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</si>
  <si>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</si>
  <si>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</si>
  <si>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</si>
  <si>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</si>
  <si>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</si>
  <si>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</si>
  <si>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</si>
  <si>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</si>
  <si>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</si>
  <si>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</si>
  <si>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</si>
  <si>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</si>
  <si>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</si>
  <si>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</si>
  <si>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</si>
  <si>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</si>
  <si>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</si>
  <si>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</si>
  <si>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</si>
  <si>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</si>
  <si>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</si>
  <si>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</si>
  <si>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</si>
  <si>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</si>
  <si>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</si>
  <si>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</si>
  <si>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</si>
  <si>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</si>
  <si>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</si>
  <si>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</si>
  <si>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</si>
  <si>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</si>
  <si>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</si>
  <si>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</si>
  <si>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</si>
  <si>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</si>
  <si>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</si>
  <si>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</si>
  <si>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</si>
  <si>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</si>
  <si>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</si>
  <si>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</si>
  <si>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</si>
  <si>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</si>
  <si>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</si>
  <si>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</si>
  <si>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</si>
  <si>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</si>
  <si>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</si>
  <si>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</si>
  <si>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</si>
  <si>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</si>
  <si>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</si>
  <si>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</si>
  <si>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</si>
  <si>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</si>
  <si>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</si>
  <si>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</si>
  <si>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</si>
  <si>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</si>
  <si>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</si>
  <si>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</si>
  <si>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</si>
  <si>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</si>
  <si>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</si>
  <si>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</si>
  <si>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</si>
  <si>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</si>
  <si>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</si>
  <si>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</si>
  <si>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</si>
  <si>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</si>
  <si>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</si>
  <si>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</si>
  <si>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</si>
  <si>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</si>
  <si>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</si>
  <si>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</si>
  <si>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</si>
  <si>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</si>
  <si>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</si>
  <si>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</si>
  <si>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</si>
  <si>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</si>
  <si>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</si>
  <si>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</si>
  <si>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</si>
  <si>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</si>
  <si>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</si>
  <si>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</si>
  <si>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</si>
  <si>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</si>
  <si>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</si>
  <si>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</si>
  <si>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</si>
  <si>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</si>
  <si>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</si>
  <si>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</si>
  <si>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</si>
  <si>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</si>
  <si>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</si>
  <si>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</si>
  <si>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</si>
  <si>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</si>
  <si>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</si>
  <si>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</si>
  <si>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</si>
  <si>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</si>
  <si>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</si>
  <si>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</si>
  <si>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</si>
  <si>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</si>
  <si>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</si>
  <si>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</si>
  <si>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</si>
  <si>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</si>
  <si>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</si>
  <si>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</si>
  <si>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</si>
  <si>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</si>
  <si>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</si>
  <si>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</si>
  <si>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</si>
  <si>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</si>
  <si>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</si>
  <si>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</si>
  <si>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</si>
  <si>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</si>
  <si>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</si>
  <si>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</si>
  <si>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</si>
  <si>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</si>
  <si>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</si>
  <si>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</si>
  <si>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</si>
  <si>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</si>
  <si>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</si>
  <si>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</si>
  <si>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</si>
  <si>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</si>
  <si>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</si>
  <si>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</si>
  <si>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951 0113 0000000000 870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</si>
  <si>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</si>
  <si>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</si>
  <si>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</si>
  <si>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</si>
  <si>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</si>
  <si>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</si>
  <si>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</si>
  <si>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</si>
  <si>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</si>
  <si>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</si>
  <si>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</si>
  <si>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</si>
  <si>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</si>
  <si>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</si>
  <si>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</si>
  <si>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</si>
  <si>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</si>
  <si>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</si>
  <si>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</si>
  <si>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</si>
  <si>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</si>
  <si>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</si>
  <si>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</si>
  <si>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</si>
  <si>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</si>
  <si>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</si>
  <si>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</si>
  <si>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</si>
  <si>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</si>
  <si>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</si>
  <si>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</si>
  <si>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</si>
  <si>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</si>
  <si>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</si>
  <si>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</si>
  <si>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</si>
  <si>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</si>
  <si>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</si>
  <si>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</si>
  <si>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</si>
  <si>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</si>
  <si>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</si>
  <si>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</si>
  <si>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</si>
  <si>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</si>
  <si>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</si>
  <si>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</si>
  <si>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</si>
  <si>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</si>
  <si>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</si>
  <si>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</si>
  <si>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</si>
  <si>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</si>
  <si>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</si>
  <si>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</si>
  <si>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</si>
  <si>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</si>
  <si>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</si>
  <si>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марта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</si>
  <si>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</si>
  <si>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</si>
  <si>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</si>
  <si>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</si>
  <si>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</si>
  <si>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</si>
  <si>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</si>
  <si>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</si>
  <si>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</si>
  <si>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</si>
  <si>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</si>
  <si>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</si>
  <si>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</si>
  <si>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</si>
  <si>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марта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</si>
</sst>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topLeftCell="A81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256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25270800</v>
      </c>
      <c r="E19" s="28">
        <v>2300733.04</v>
      </c>
      <c r="F19" s="27">
        <f>IF(OR(D19="-",IF(E19="-",0,E19)&gt;=IF(D19="-",0,D19)),"-",IF(D19="-",0,D19)-IF(E19="-",0,E19))</f>
        <v>22970066.960000001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903376.21</v>
      </c>
      <c r="F21" s="38">
        <f t="shared" ref="F21:F52" si="0">IF(OR(D21="-",IF(E21="-",0,E21)&gt;=IF(D21="-",0,D21)),"-",IF(D21="-",0,D21)-IF(E21="-",0,E21))</f>
        <v>14078423.789999999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-20616.8</v>
      </c>
      <c r="F22" s="38">
        <f t="shared" si="0"/>
        <v>3536916.8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3516300</v>
      </c>
      <c r="E23" s="37">
        <v>-20616.8</v>
      </c>
      <c r="F23" s="38">
        <f t="shared" si="0"/>
        <v>3536916.8</v>
      </c>
    </row>
    <row r="24" spans="1:6" ht="72">
      <c r="A24" s="39" t="s">
        <v>40</v>
      </c>
      <c r="B24" s="35" t="s">
        <v>31</v>
      </c>
      <c r="C24" s="36" t="s">
        <v>41</v>
      </c>
      <c r="D24" s="37">
        <v>3353000</v>
      </c>
      <c r="E24" s="37">
        <v>-54151.25</v>
      </c>
      <c r="F24" s="38">
        <f t="shared" si="0"/>
        <v>3407151.25</v>
      </c>
    </row>
    <row r="25" spans="1:6" ht="92.4">
      <c r="A25" s="39" t="s">
        <v>42</v>
      </c>
      <c r="B25" s="35" t="s">
        <v>31</v>
      </c>
      <c r="C25" s="36" t="s">
        <v>43</v>
      </c>
      <c r="D25" s="37" t="s">
        <v>44</v>
      </c>
      <c r="E25" s="37">
        <v>-54151.25</v>
      </c>
      <c r="F25" s="38" t="str">
        <f t="shared" si="0"/>
        <v>-</v>
      </c>
    </row>
    <row r="26" spans="1:6" ht="72">
      <c r="A26" s="39" t="s">
        <v>45</v>
      </c>
      <c r="B26" s="35" t="s">
        <v>31</v>
      </c>
      <c r="C26" s="36" t="s">
        <v>46</v>
      </c>
      <c r="D26" s="37">
        <v>50000</v>
      </c>
      <c r="E26" s="37">
        <v>-81.37</v>
      </c>
      <c r="F26" s="38">
        <f t="shared" si="0"/>
        <v>50081.37</v>
      </c>
    </row>
    <row r="27" spans="1:6" ht="92.4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-81.37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>
        <v>39300</v>
      </c>
      <c r="E28" s="37">
        <v>-1166.73</v>
      </c>
      <c r="F28" s="38">
        <f t="shared" si="0"/>
        <v>40466.730000000003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-1637.21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470.48</v>
      </c>
      <c r="F30" s="38" t="str">
        <f t="shared" si="0"/>
        <v>-</v>
      </c>
    </row>
    <row r="31" spans="1:6" ht="92.4">
      <c r="A31" s="39" t="s">
        <v>55</v>
      </c>
      <c r="B31" s="35" t="s">
        <v>31</v>
      </c>
      <c r="C31" s="36" t="s">
        <v>56</v>
      </c>
      <c r="D31" s="37">
        <v>74000</v>
      </c>
      <c r="E31" s="37">
        <v>34782.550000000003</v>
      </c>
      <c r="F31" s="38">
        <f t="shared" si="0"/>
        <v>39217.449999999997</v>
      </c>
    </row>
    <row r="32" spans="1:6" ht="112.8">
      <c r="A32" s="39" t="s">
        <v>57</v>
      </c>
      <c r="B32" s="35" t="s">
        <v>31</v>
      </c>
      <c r="C32" s="36" t="s">
        <v>58</v>
      </c>
      <c r="D32" s="37" t="s">
        <v>44</v>
      </c>
      <c r="E32" s="37">
        <v>34782.550000000003</v>
      </c>
      <c r="F32" s="38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3621000</v>
      </c>
      <c r="E33" s="37">
        <v>298363.2</v>
      </c>
      <c r="F33" s="38">
        <f t="shared" si="0"/>
        <v>3322636.8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3621000</v>
      </c>
      <c r="E34" s="37">
        <v>298363.2</v>
      </c>
      <c r="F34" s="38">
        <f t="shared" si="0"/>
        <v>3322636.8</v>
      </c>
    </row>
    <row r="35" spans="1:6" ht="13.2">
      <c r="A35" s="34" t="s">
        <v>61</v>
      </c>
      <c r="B35" s="35" t="s">
        <v>31</v>
      </c>
      <c r="C35" s="36" t="s">
        <v>63</v>
      </c>
      <c r="D35" s="37">
        <v>3621000</v>
      </c>
      <c r="E35" s="37">
        <v>298363.2</v>
      </c>
      <c r="F35" s="38">
        <f t="shared" si="0"/>
        <v>3322636.8</v>
      </c>
    </row>
    <row r="36" spans="1:6" ht="31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298363.2</v>
      </c>
      <c r="F36" s="38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5504000</v>
      </c>
      <c r="E37" s="37">
        <v>-57583.77</v>
      </c>
      <c r="F37" s="38">
        <f t="shared" si="0"/>
        <v>5561583.7699999996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574000</v>
      </c>
      <c r="E38" s="37">
        <v>-28656.61</v>
      </c>
      <c r="F38" s="38">
        <f t="shared" si="0"/>
        <v>602656.61</v>
      </c>
    </row>
    <row r="39" spans="1:6" ht="31.2">
      <c r="A39" s="34" t="s">
        <v>70</v>
      </c>
      <c r="B39" s="35" t="s">
        <v>31</v>
      </c>
      <c r="C39" s="36" t="s">
        <v>71</v>
      </c>
      <c r="D39" s="37">
        <v>574000</v>
      </c>
      <c r="E39" s="37">
        <v>-28656.61</v>
      </c>
      <c r="F39" s="38">
        <f t="shared" si="0"/>
        <v>602656.61</v>
      </c>
    </row>
    <row r="40" spans="1:6" ht="51.6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-28656.61</v>
      </c>
      <c r="F40" s="38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4930000</v>
      </c>
      <c r="E41" s="37">
        <v>-28927.16</v>
      </c>
      <c r="F41" s="38">
        <f t="shared" si="0"/>
        <v>4958927.16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509000</v>
      </c>
      <c r="E42" s="37">
        <v>607</v>
      </c>
      <c r="F42" s="38">
        <f t="shared" si="0"/>
        <v>508393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509000</v>
      </c>
      <c r="E43" s="37">
        <v>607</v>
      </c>
      <c r="F43" s="38">
        <f t="shared" si="0"/>
        <v>508393</v>
      </c>
    </row>
    <row r="44" spans="1:6" ht="41.4">
      <c r="A44" s="34" t="s">
        <v>80</v>
      </c>
      <c r="B44" s="35" t="s">
        <v>31</v>
      </c>
      <c r="C44" s="36" t="s">
        <v>81</v>
      </c>
      <c r="D44" s="37" t="s">
        <v>44</v>
      </c>
      <c r="E44" s="37">
        <v>607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4421000</v>
      </c>
      <c r="E45" s="37">
        <v>-29534.16</v>
      </c>
      <c r="F45" s="38">
        <f t="shared" si="0"/>
        <v>4450534.16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4421000</v>
      </c>
      <c r="E46" s="37">
        <v>-29534.16</v>
      </c>
      <c r="F46" s="38">
        <f t="shared" si="0"/>
        <v>4450534.16</v>
      </c>
    </row>
    <row r="47" spans="1:6" ht="41.4">
      <c r="A47" s="34" t="s">
        <v>86</v>
      </c>
      <c r="B47" s="35" t="s">
        <v>31</v>
      </c>
      <c r="C47" s="36" t="s">
        <v>87</v>
      </c>
      <c r="D47" s="37" t="s">
        <v>44</v>
      </c>
      <c r="E47" s="37">
        <v>-29534.16</v>
      </c>
      <c r="F47" s="38" t="str">
        <f t="shared" si="0"/>
        <v>-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31900</v>
      </c>
      <c r="E48" s="37">
        <v>700</v>
      </c>
      <c r="F48" s="38">
        <f t="shared" si="0"/>
        <v>31200</v>
      </c>
    </row>
    <row r="49" spans="1:6" ht="31.2">
      <c r="A49" s="34" t="s">
        <v>90</v>
      </c>
      <c r="B49" s="35" t="s">
        <v>31</v>
      </c>
      <c r="C49" s="36" t="s">
        <v>91</v>
      </c>
      <c r="D49" s="37">
        <v>31900</v>
      </c>
      <c r="E49" s="37">
        <v>700</v>
      </c>
      <c r="F49" s="38">
        <f t="shared" si="0"/>
        <v>31200</v>
      </c>
    </row>
    <row r="50" spans="1:6" ht="51.6">
      <c r="A50" s="34" t="s">
        <v>92</v>
      </c>
      <c r="B50" s="35" t="s">
        <v>31</v>
      </c>
      <c r="C50" s="36" t="s">
        <v>93</v>
      </c>
      <c r="D50" s="37">
        <v>31900</v>
      </c>
      <c r="E50" s="37">
        <v>700</v>
      </c>
      <c r="F50" s="38">
        <f t="shared" si="0"/>
        <v>31200</v>
      </c>
    </row>
    <row r="51" spans="1:6" ht="92.4">
      <c r="A51" s="39" t="s">
        <v>94</v>
      </c>
      <c r="B51" s="35" t="s">
        <v>31</v>
      </c>
      <c r="C51" s="36" t="s">
        <v>95</v>
      </c>
      <c r="D51" s="37" t="s">
        <v>44</v>
      </c>
      <c r="E51" s="37">
        <v>700</v>
      </c>
      <c r="F51" s="38" t="str">
        <f t="shared" si="0"/>
        <v>-</v>
      </c>
    </row>
    <row r="52" spans="1:6" ht="2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-5601.62</v>
      </c>
      <c r="F52" s="38" t="str">
        <f t="shared" si="0"/>
        <v>-</v>
      </c>
    </row>
    <row r="53" spans="1:6" ht="13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-5601.62</v>
      </c>
      <c r="F53" s="38" t="str">
        <f t="shared" ref="F53:F84" si="1">IF(OR(D53="-",IF(E53="-",0,E53)&gt;=IF(D53="-",0,D53)),"-",IF(D53="-",0,D53)-IF(E53="-",0,E53))</f>
        <v>-</v>
      </c>
    </row>
    <row r="54" spans="1:6" ht="2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-5601.62</v>
      </c>
      <c r="F54" s="38" t="str">
        <f t="shared" si="1"/>
        <v>-</v>
      </c>
    </row>
    <row r="55" spans="1:6" ht="31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-5601.62</v>
      </c>
      <c r="F55" s="38" t="str">
        <f t="shared" si="1"/>
        <v>-</v>
      </c>
    </row>
    <row r="56" spans="1:6" ht="51.6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-5601.62</v>
      </c>
      <c r="F56" s="38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1719500</v>
      </c>
      <c r="E57" s="37">
        <v>146115.20000000001</v>
      </c>
      <c r="F57" s="38">
        <f t="shared" si="1"/>
        <v>1573384.8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1719500</v>
      </c>
      <c r="E58" s="37">
        <v>146115.20000000001</v>
      </c>
      <c r="F58" s="38">
        <f t="shared" si="1"/>
        <v>1573384.8</v>
      </c>
    </row>
    <row r="59" spans="1:6" ht="51.6">
      <c r="A59" s="39" t="s">
        <v>110</v>
      </c>
      <c r="B59" s="35" t="s">
        <v>31</v>
      </c>
      <c r="C59" s="36" t="s">
        <v>111</v>
      </c>
      <c r="D59" s="37">
        <v>900</v>
      </c>
      <c r="E59" s="37" t="s">
        <v>44</v>
      </c>
      <c r="F59" s="38">
        <f t="shared" si="1"/>
        <v>900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900</v>
      </c>
      <c r="E60" s="37" t="s">
        <v>44</v>
      </c>
      <c r="F60" s="38">
        <f t="shared" si="1"/>
        <v>900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20800</v>
      </c>
      <c r="E61" s="37">
        <v>5098.78</v>
      </c>
      <c r="F61" s="38">
        <f t="shared" si="1"/>
        <v>15701.220000000001</v>
      </c>
    </row>
    <row r="62" spans="1:6" ht="51.6">
      <c r="A62" s="34" t="s">
        <v>116</v>
      </c>
      <c r="B62" s="35" t="s">
        <v>31</v>
      </c>
      <c r="C62" s="36" t="s">
        <v>117</v>
      </c>
      <c r="D62" s="37">
        <v>20800</v>
      </c>
      <c r="E62" s="37">
        <v>5098.78</v>
      </c>
      <c r="F62" s="38">
        <f t="shared" si="1"/>
        <v>15701.220000000001</v>
      </c>
    </row>
    <row r="63" spans="1:6" ht="31.2">
      <c r="A63" s="34" t="s">
        <v>118</v>
      </c>
      <c r="B63" s="35" t="s">
        <v>31</v>
      </c>
      <c r="C63" s="36" t="s">
        <v>119</v>
      </c>
      <c r="D63" s="37">
        <v>1697800</v>
      </c>
      <c r="E63" s="37">
        <v>141016.42000000001</v>
      </c>
      <c r="F63" s="38">
        <f t="shared" si="1"/>
        <v>1556783.58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1697800</v>
      </c>
      <c r="E64" s="37">
        <v>141016.42000000001</v>
      </c>
      <c r="F64" s="38">
        <f t="shared" si="1"/>
        <v>1556783.58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47100</v>
      </c>
      <c r="E65" s="37" t="s">
        <v>44</v>
      </c>
      <c r="F65" s="38">
        <f t="shared" si="1"/>
        <v>47100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47100</v>
      </c>
      <c r="E66" s="37" t="s">
        <v>44</v>
      </c>
      <c r="F66" s="38">
        <f t="shared" si="1"/>
        <v>47100</v>
      </c>
    </row>
    <row r="67" spans="1:6" ht="41.4">
      <c r="A67" s="34" t="s">
        <v>126</v>
      </c>
      <c r="B67" s="35" t="s">
        <v>31</v>
      </c>
      <c r="C67" s="36" t="s">
        <v>127</v>
      </c>
      <c r="D67" s="37">
        <v>47100</v>
      </c>
      <c r="E67" s="37" t="s">
        <v>44</v>
      </c>
      <c r="F67" s="38">
        <f t="shared" si="1"/>
        <v>47100</v>
      </c>
    </row>
    <row r="68" spans="1:6" ht="13.2">
      <c r="A68" s="34" t="s">
        <v>128</v>
      </c>
      <c r="B68" s="35" t="s">
        <v>31</v>
      </c>
      <c r="C68" s="36" t="s">
        <v>129</v>
      </c>
      <c r="D68" s="37">
        <v>542000</v>
      </c>
      <c r="E68" s="37">
        <v>542000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542000</v>
      </c>
      <c r="E69" s="37">
        <v>542000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542000</v>
      </c>
      <c r="E70" s="37">
        <v>542000</v>
      </c>
      <c r="F70" s="38" t="str">
        <f t="shared" si="1"/>
        <v>-</v>
      </c>
    </row>
    <row r="71" spans="1:6" ht="41.4">
      <c r="A71" s="34" t="s">
        <v>134</v>
      </c>
      <c r="B71" s="35" t="s">
        <v>31</v>
      </c>
      <c r="C71" s="36" t="s">
        <v>135</v>
      </c>
      <c r="D71" s="37">
        <v>300000</v>
      </c>
      <c r="E71" s="37">
        <v>300000</v>
      </c>
      <c r="F71" s="38" t="str">
        <f t="shared" si="1"/>
        <v>-</v>
      </c>
    </row>
    <row r="72" spans="1:6" ht="41.4">
      <c r="A72" s="34" t="s">
        <v>136</v>
      </c>
      <c r="B72" s="35" t="s">
        <v>31</v>
      </c>
      <c r="C72" s="36" t="s">
        <v>137</v>
      </c>
      <c r="D72" s="37">
        <v>242000</v>
      </c>
      <c r="E72" s="37">
        <v>242000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10289000</v>
      </c>
      <c r="E73" s="37">
        <v>1397356.83</v>
      </c>
      <c r="F73" s="38">
        <f t="shared" si="1"/>
        <v>8891643.1699999999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10289000</v>
      </c>
      <c r="E74" s="37">
        <v>1397356.83</v>
      </c>
      <c r="F74" s="38">
        <f t="shared" si="1"/>
        <v>8891643.1699999999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4270900</v>
      </c>
      <c r="E75" s="37">
        <v>1366000</v>
      </c>
      <c r="F75" s="38">
        <f t="shared" si="1"/>
        <v>2904900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3924300</v>
      </c>
      <c r="E76" s="37">
        <v>1308200</v>
      </c>
      <c r="F76" s="38">
        <f t="shared" si="1"/>
        <v>2616100</v>
      </c>
    </row>
    <row r="77" spans="1:6" ht="31.2">
      <c r="A77" s="34" t="s">
        <v>146</v>
      </c>
      <c r="B77" s="35" t="s">
        <v>31</v>
      </c>
      <c r="C77" s="36" t="s">
        <v>147</v>
      </c>
      <c r="D77" s="37">
        <v>3924300</v>
      </c>
      <c r="E77" s="37">
        <v>1308200</v>
      </c>
      <c r="F77" s="38">
        <f t="shared" si="1"/>
        <v>2616100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346600</v>
      </c>
      <c r="E78" s="37">
        <v>57800</v>
      </c>
      <c r="F78" s="38">
        <f t="shared" si="1"/>
        <v>288800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346600</v>
      </c>
      <c r="E79" s="37">
        <v>57800</v>
      </c>
      <c r="F79" s="38">
        <f t="shared" si="1"/>
        <v>288800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294200</v>
      </c>
      <c r="E80" s="37">
        <v>31356.83</v>
      </c>
      <c r="F80" s="38">
        <f t="shared" si="1"/>
        <v>262843.17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294000</v>
      </c>
      <c r="E83" s="37">
        <v>31156.83</v>
      </c>
      <c r="F83" s="38">
        <f t="shared" si="1"/>
        <v>262843.17</v>
      </c>
    </row>
    <row r="84" spans="1:6" ht="41.4">
      <c r="A84" s="34" t="s">
        <v>160</v>
      </c>
      <c r="B84" s="35" t="s">
        <v>31</v>
      </c>
      <c r="C84" s="36" t="s">
        <v>161</v>
      </c>
      <c r="D84" s="37">
        <v>294000</v>
      </c>
      <c r="E84" s="37">
        <v>31156.83</v>
      </c>
      <c r="F84" s="38">
        <f t="shared" si="1"/>
        <v>262843.17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5723900</v>
      </c>
      <c r="E85" s="37" t="s">
        <v>44</v>
      </c>
      <c r="F85" s="38">
        <f t="shared" ref="F85:F89" si="2">IF(OR(D85="-",IF(E85="-",0,E85)&gt;=IF(D85="-",0,D85)),"-",IF(D85="-",0,D85)-IF(E85="-",0,E85))</f>
        <v>5723900</v>
      </c>
    </row>
    <row r="86" spans="1:6" ht="41.4">
      <c r="A86" s="34" t="s">
        <v>164</v>
      </c>
      <c r="B86" s="35" t="s">
        <v>31</v>
      </c>
      <c r="C86" s="36" t="s">
        <v>165</v>
      </c>
      <c r="D86" s="37">
        <v>5698900</v>
      </c>
      <c r="E86" s="37" t="s">
        <v>44</v>
      </c>
      <c r="F86" s="38">
        <f t="shared" si="2"/>
        <v>5698900</v>
      </c>
    </row>
    <row r="87" spans="1:6" ht="51.6">
      <c r="A87" s="34" t="s">
        <v>166</v>
      </c>
      <c r="B87" s="35" t="s">
        <v>31</v>
      </c>
      <c r="C87" s="36" t="s">
        <v>167</v>
      </c>
      <c r="D87" s="37">
        <v>5698900</v>
      </c>
      <c r="E87" s="37" t="s">
        <v>44</v>
      </c>
      <c r="F87" s="38">
        <f t="shared" si="2"/>
        <v>5698900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25000</v>
      </c>
      <c r="E88" s="37" t="s">
        <v>44</v>
      </c>
      <c r="F88" s="38">
        <f t="shared" si="2"/>
        <v>25000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25000</v>
      </c>
      <c r="E89" s="37" t="s">
        <v>44</v>
      </c>
      <c r="F89" s="38">
        <f t="shared" si="2"/>
        <v>25000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3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174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175</v>
      </c>
      <c r="B13" s="52" t="s">
        <v>176</v>
      </c>
      <c r="C13" s="53" t="s">
        <v>177</v>
      </c>
      <c r="D13" s="54">
        <v>25822793.390000001</v>
      </c>
      <c r="E13" s="55">
        <v>2574916.83</v>
      </c>
      <c r="F13" s="56">
        <f>IF(OR(D13="-",IF(E13="-",0,E13)&gt;=IF(D13="-",0,D13)),"-",IF(D13="-",0,D13)-IF(E13="-",0,E13))</f>
        <v>23247876.560000002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178</v>
      </c>
      <c r="B15" s="63" t="s">
        <v>176</v>
      </c>
      <c r="C15" s="26" t="s">
        <v>179</v>
      </c>
      <c r="D15" s="27">
        <v>4535100</v>
      </c>
      <c r="E15" s="64">
        <v>717072.42</v>
      </c>
      <c r="F15" s="65">
        <f t="shared" ref="F15:F37" si="0">IF(OR(D15="-",IF(E15="-",0,E15)&gt;=IF(D15="-",0,D15)),"-",IF(D15="-",0,D15)-IF(E15="-",0,E15))</f>
        <v>3818027.58</v>
      </c>
    </row>
    <row r="16" spans="1:6" ht="21">
      <c r="A16" s="24" t="s">
        <v>180</v>
      </c>
      <c r="B16" s="63" t="s">
        <v>176</v>
      </c>
      <c r="C16" s="26" t="s">
        <v>181</v>
      </c>
      <c r="D16" s="27">
        <v>391900</v>
      </c>
      <c r="E16" s="64" t="s">
        <v>44</v>
      </c>
      <c r="F16" s="65">
        <f t="shared" si="0"/>
        <v>391900</v>
      </c>
    </row>
    <row r="17" spans="1:6" ht="31.2">
      <c r="A17" s="24" t="s">
        <v>182</v>
      </c>
      <c r="B17" s="63" t="s">
        <v>176</v>
      </c>
      <c r="C17" s="26" t="s">
        <v>183</v>
      </c>
      <c r="D17" s="27">
        <v>1369700</v>
      </c>
      <c r="E17" s="64">
        <v>162840.26</v>
      </c>
      <c r="F17" s="65">
        <f t="shared" si="0"/>
        <v>1206859.74</v>
      </c>
    </row>
    <row r="18" spans="1:6" ht="13.2">
      <c r="A18" s="24" t="s">
        <v>184</v>
      </c>
      <c r="B18" s="63" t="s">
        <v>176</v>
      </c>
      <c r="C18" s="26" t="s">
        <v>185</v>
      </c>
      <c r="D18" s="27">
        <v>1143900</v>
      </c>
      <c r="E18" s="64">
        <v>145961.06</v>
      </c>
      <c r="F18" s="65">
        <f t="shared" si="0"/>
        <v>997938.94</v>
      </c>
    </row>
    <row r="19" spans="1:6" ht="13.2">
      <c r="A19" s="24" t="s">
        <v>186</v>
      </c>
      <c r="B19" s="63" t="s">
        <v>176</v>
      </c>
      <c r="C19" s="26" t="s">
        <v>187</v>
      </c>
      <c r="D19" s="27">
        <v>36700</v>
      </c>
      <c r="E19" s="64">
        <v>5180</v>
      </c>
      <c r="F19" s="65">
        <f t="shared" si="0"/>
        <v>31520</v>
      </c>
    </row>
    <row r="20" spans="1:6" ht="13.2">
      <c r="A20" s="24" t="s">
        <v>162</v>
      </c>
      <c r="B20" s="63" t="s">
        <v>176</v>
      </c>
      <c r="C20" s="26" t="s">
        <v>188</v>
      </c>
      <c r="D20" s="27">
        <v>500</v>
      </c>
      <c r="E20" s="64" t="s">
        <v>44</v>
      </c>
      <c r="F20" s="65">
        <f t="shared" si="0"/>
        <v>500</v>
      </c>
    </row>
    <row r="21" spans="1:6" ht="13.2">
      <c r="A21" s="24" t="s">
        <v>189</v>
      </c>
      <c r="B21" s="63" t="s">
        <v>176</v>
      </c>
      <c r="C21" s="26" t="s">
        <v>190</v>
      </c>
      <c r="D21" s="27">
        <v>10400</v>
      </c>
      <c r="E21" s="64">
        <v>2549</v>
      </c>
      <c r="F21" s="65">
        <f t="shared" si="0"/>
        <v>7851</v>
      </c>
    </row>
    <row r="22" spans="1:6" ht="13.2">
      <c r="A22" s="24" t="s">
        <v>162</v>
      </c>
      <c r="B22" s="63" t="s">
        <v>176</v>
      </c>
      <c r="C22" s="26" t="s">
        <v>191</v>
      </c>
      <c r="D22" s="27">
        <v>35800</v>
      </c>
      <c r="E22" s="64" t="s">
        <v>44</v>
      </c>
      <c r="F22" s="65">
        <f t="shared" si="0"/>
        <v>35800</v>
      </c>
    </row>
    <row r="23" spans="1:6" ht="13.2">
      <c r="A23" s="24" t="s">
        <v>192</v>
      </c>
      <c r="B23" s="63" t="s">
        <v>176</v>
      </c>
      <c r="C23" s="26" t="s">
        <v>193</v>
      </c>
      <c r="D23" s="27">
        <v>10000</v>
      </c>
      <c r="E23" s="64" t="s">
        <v>44</v>
      </c>
      <c r="F23" s="65">
        <f t="shared" si="0"/>
        <v>10000</v>
      </c>
    </row>
    <row r="24" spans="1:6" ht="13.2">
      <c r="A24" s="24" t="s">
        <v>184</v>
      </c>
      <c r="B24" s="63" t="s">
        <v>176</v>
      </c>
      <c r="C24" s="26" t="s">
        <v>194</v>
      </c>
      <c r="D24" s="27">
        <v>173516</v>
      </c>
      <c r="E24" s="64">
        <v>7000</v>
      </c>
      <c r="F24" s="65">
        <f t="shared" si="0"/>
        <v>166516</v>
      </c>
    </row>
    <row r="25" spans="1:6" ht="13.2">
      <c r="A25" s="24" t="s">
        <v>195</v>
      </c>
      <c r="B25" s="63" t="s">
        <v>176</v>
      </c>
      <c r="C25" s="26" t="s">
        <v>196</v>
      </c>
      <c r="D25" s="27">
        <v>20000</v>
      </c>
      <c r="E25" s="64">
        <v>20000</v>
      </c>
      <c r="F25" s="65" t="str">
        <f t="shared" si="0"/>
        <v>-</v>
      </c>
    </row>
    <row r="26" spans="1:6" ht="13.2">
      <c r="A26" s="24" t="s">
        <v>192</v>
      </c>
      <c r="B26" s="63" t="s">
        <v>176</v>
      </c>
      <c r="C26" s="26" t="s">
        <v>197</v>
      </c>
      <c r="D26" s="27">
        <v>671640</v>
      </c>
      <c r="E26" s="64" t="s">
        <v>44</v>
      </c>
      <c r="F26" s="65">
        <f t="shared" si="0"/>
        <v>671640</v>
      </c>
    </row>
    <row r="27" spans="1:6" ht="13.2">
      <c r="A27" s="24" t="s">
        <v>178</v>
      </c>
      <c r="B27" s="63" t="s">
        <v>176</v>
      </c>
      <c r="C27" s="26" t="s">
        <v>198</v>
      </c>
      <c r="D27" s="27">
        <v>225800</v>
      </c>
      <c r="E27" s="64">
        <v>26543.99</v>
      </c>
      <c r="F27" s="65">
        <f t="shared" si="0"/>
        <v>199256.01</v>
      </c>
    </row>
    <row r="28" spans="1:6" ht="31.2">
      <c r="A28" s="24" t="s">
        <v>182</v>
      </c>
      <c r="B28" s="63" t="s">
        <v>176</v>
      </c>
      <c r="C28" s="26" t="s">
        <v>199</v>
      </c>
      <c r="D28" s="27">
        <v>68200</v>
      </c>
      <c r="E28" s="64">
        <v>4612.84</v>
      </c>
      <c r="F28" s="65">
        <f t="shared" si="0"/>
        <v>63587.16</v>
      </c>
    </row>
    <row r="29" spans="1:6" ht="13.2">
      <c r="A29" s="24" t="s">
        <v>184</v>
      </c>
      <c r="B29" s="63" t="s">
        <v>176</v>
      </c>
      <c r="C29" s="26" t="s">
        <v>200</v>
      </c>
      <c r="D29" s="27">
        <v>852320</v>
      </c>
      <c r="E29" s="64" t="s">
        <v>44</v>
      </c>
      <c r="F29" s="65">
        <f t="shared" si="0"/>
        <v>852320</v>
      </c>
    </row>
    <row r="30" spans="1:6" ht="13.2">
      <c r="A30" s="24" t="s">
        <v>184</v>
      </c>
      <c r="B30" s="63" t="s">
        <v>176</v>
      </c>
      <c r="C30" s="26" t="s">
        <v>201</v>
      </c>
      <c r="D30" s="27">
        <v>5859617.3899999997</v>
      </c>
      <c r="E30" s="64">
        <v>18094.91</v>
      </c>
      <c r="F30" s="65">
        <f t="shared" si="0"/>
        <v>5841522.4799999995</v>
      </c>
    </row>
    <row r="31" spans="1:6" ht="13.2">
      <c r="A31" s="24" t="s">
        <v>184</v>
      </c>
      <c r="B31" s="63" t="s">
        <v>176</v>
      </c>
      <c r="C31" s="26" t="s">
        <v>202</v>
      </c>
      <c r="D31" s="27">
        <v>20000</v>
      </c>
      <c r="E31" s="64" t="s">
        <v>44</v>
      </c>
      <c r="F31" s="65">
        <f t="shared" si="0"/>
        <v>20000</v>
      </c>
    </row>
    <row r="32" spans="1:6" ht="13.2">
      <c r="A32" s="24" t="s">
        <v>184</v>
      </c>
      <c r="B32" s="63" t="s">
        <v>176</v>
      </c>
      <c r="C32" s="26" t="s">
        <v>203</v>
      </c>
      <c r="D32" s="27">
        <v>96000</v>
      </c>
      <c r="E32" s="64" t="s">
        <v>44</v>
      </c>
      <c r="F32" s="65">
        <f t="shared" si="0"/>
        <v>96000</v>
      </c>
    </row>
    <row r="33" spans="1:6" ht="13.2">
      <c r="A33" s="24" t="s">
        <v>184</v>
      </c>
      <c r="B33" s="63" t="s">
        <v>176</v>
      </c>
      <c r="C33" s="26" t="s">
        <v>204</v>
      </c>
      <c r="D33" s="27">
        <v>460100</v>
      </c>
      <c r="E33" s="64" t="s">
        <v>44</v>
      </c>
      <c r="F33" s="65">
        <f t="shared" si="0"/>
        <v>460100</v>
      </c>
    </row>
    <row r="34" spans="1:6" ht="13.2">
      <c r="A34" s="24" t="s">
        <v>186</v>
      </c>
      <c r="B34" s="63" t="s">
        <v>176</v>
      </c>
      <c r="C34" s="26" t="s">
        <v>205</v>
      </c>
      <c r="D34" s="27">
        <v>1821000</v>
      </c>
      <c r="E34" s="64">
        <v>238987.96</v>
      </c>
      <c r="F34" s="65">
        <f t="shared" si="0"/>
        <v>1582012.04</v>
      </c>
    </row>
    <row r="35" spans="1:6" ht="31.2">
      <c r="A35" s="24" t="s">
        <v>206</v>
      </c>
      <c r="B35" s="63" t="s">
        <v>176</v>
      </c>
      <c r="C35" s="26" t="s">
        <v>207</v>
      </c>
      <c r="D35" s="27">
        <v>7829700</v>
      </c>
      <c r="E35" s="64">
        <v>1187805.07</v>
      </c>
      <c r="F35" s="65">
        <f t="shared" si="0"/>
        <v>6641894.9299999997</v>
      </c>
    </row>
    <row r="36" spans="1:6" ht="13.2">
      <c r="A36" s="24" t="s">
        <v>208</v>
      </c>
      <c r="B36" s="63" t="s">
        <v>176</v>
      </c>
      <c r="C36" s="26" t="s">
        <v>209</v>
      </c>
      <c r="D36" s="27">
        <v>182900</v>
      </c>
      <c r="E36" s="64">
        <v>30269.32</v>
      </c>
      <c r="F36" s="65">
        <f t="shared" si="0"/>
        <v>152630.68</v>
      </c>
    </row>
    <row r="37" spans="1:6" ht="13.2">
      <c r="A37" s="24" t="s">
        <v>184</v>
      </c>
      <c r="B37" s="63" t="s">
        <v>176</v>
      </c>
      <c r="C37" s="26" t="s">
        <v>210</v>
      </c>
      <c r="D37" s="27">
        <v>8000</v>
      </c>
      <c r="E37" s="64">
        <v>8000</v>
      </c>
      <c r="F37" s="65" t="str">
        <f t="shared" si="0"/>
        <v>-</v>
      </c>
    </row>
    <row r="38" spans="1:6" ht="9" customHeight="1">
      <c r="A38" s="66"/>
      <c r="B38" s="67"/>
      <c r="C38" s="68"/>
      <c r="D38" s="69"/>
      <c r="E38" s="67"/>
      <c r="F38" s="67"/>
    </row>
    <row r="39" spans="1:6" ht="13.5" customHeight="1">
      <c r="A39" s="70" t="s">
        <v>211</v>
      </c>
      <c r="B39" s="71" t="s">
        <v>212</v>
      </c>
      <c r="C39" s="72" t="s">
        <v>177</v>
      </c>
      <c r="D39" s="73">
        <v>-551993.39</v>
      </c>
      <c r="E39" s="73">
        <v>-274183.78999999998</v>
      </c>
      <c r="F39" s="74" t="s">
        <v>213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9" workbookViewId="0">
      <selection activeCell="C42" sqref="C4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214</v>
      </c>
      <c r="B1" s="118"/>
      <c r="C1" s="118"/>
      <c r="D1" s="118"/>
      <c r="E1" s="118"/>
      <c r="F1" s="118"/>
    </row>
    <row r="2" spans="1:6" ht="13.2" customHeight="1">
      <c r="A2" s="106" t="s">
        <v>215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216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217</v>
      </c>
      <c r="B12" s="77" t="s">
        <v>218</v>
      </c>
      <c r="C12" s="78" t="s">
        <v>177</v>
      </c>
      <c r="D12" s="79">
        <v>551993.39</v>
      </c>
      <c r="E12" s="79">
        <v>274183.78999999998</v>
      </c>
      <c r="F12" s="80" t="s">
        <v>177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219</v>
      </c>
      <c r="B14" s="86" t="s">
        <v>220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221</v>
      </c>
      <c r="B15" s="82"/>
      <c r="C15" s="83"/>
      <c r="D15" s="84"/>
      <c r="E15" s="84"/>
      <c r="F15" s="85"/>
    </row>
    <row r="16" spans="1:6" ht="13.2">
      <c r="A16" s="51" t="s">
        <v>222</v>
      </c>
      <c r="B16" s="86" t="s">
        <v>223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221</v>
      </c>
      <c r="B17" s="82"/>
      <c r="C17" s="83"/>
      <c r="D17" s="84"/>
      <c r="E17" s="84"/>
      <c r="F17" s="85"/>
    </row>
    <row r="18" spans="1:6" ht="13.2">
      <c r="A18" s="76" t="s">
        <v>224</v>
      </c>
      <c r="B18" s="77" t="s">
        <v>225</v>
      </c>
      <c r="C18" s="78" t="s">
        <v>226</v>
      </c>
      <c r="D18" s="79">
        <v>551993.39</v>
      </c>
      <c r="E18" s="79">
        <v>274183.78999999998</v>
      </c>
      <c r="F18" s="80">
        <v>277809.59999999998</v>
      </c>
    </row>
    <row r="19" spans="1:6" ht="21">
      <c r="A19" s="76" t="s">
        <v>227</v>
      </c>
      <c r="B19" s="77" t="s">
        <v>225</v>
      </c>
      <c r="C19" s="78" t="s">
        <v>228</v>
      </c>
      <c r="D19" s="79">
        <v>551993.39</v>
      </c>
      <c r="E19" s="79">
        <v>274183.78999999998</v>
      </c>
      <c r="F19" s="80">
        <v>277809.59999999998</v>
      </c>
    </row>
    <row r="20" spans="1:6" ht="13.2">
      <c r="A20" s="76" t="s">
        <v>229</v>
      </c>
      <c r="B20" s="77" t="s">
        <v>230</v>
      </c>
      <c r="C20" s="78" t="s">
        <v>231</v>
      </c>
      <c r="D20" s="79">
        <v>-25270800</v>
      </c>
      <c r="E20" s="79">
        <v>-2885608.69</v>
      </c>
      <c r="F20" s="80" t="s">
        <v>213</v>
      </c>
    </row>
    <row r="21" spans="1:6" ht="13.2">
      <c r="A21" s="24" t="s">
        <v>257</v>
      </c>
      <c r="B21" s="25" t="s">
        <v>230</v>
      </c>
      <c r="C21" s="88" t="s">
        <v>258</v>
      </c>
      <c r="D21" s="79">
        <v>-25270800</v>
      </c>
      <c r="E21" s="79">
        <v>-2885608.69</v>
      </c>
      <c r="F21" s="80"/>
    </row>
    <row r="22" spans="1:6" ht="13.2">
      <c r="A22" s="24" t="s">
        <v>259</v>
      </c>
      <c r="B22" s="25" t="s">
        <v>230</v>
      </c>
      <c r="C22" s="88" t="s">
        <v>260</v>
      </c>
      <c r="D22" s="79">
        <v>-25270800</v>
      </c>
      <c r="E22" s="79">
        <v>-2885608.69</v>
      </c>
      <c r="F22" s="80"/>
    </row>
    <row r="23" spans="1:6" ht="21">
      <c r="A23" s="24" t="s">
        <v>232</v>
      </c>
      <c r="B23" s="25" t="s">
        <v>230</v>
      </c>
      <c r="C23" s="88" t="s">
        <v>233</v>
      </c>
      <c r="D23" s="27">
        <v>-25270800</v>
      </c>
      <c r="E23" s="27">
        <v>-2885608.69</v>
      </c>
      <c r="F23" s="65" t="s">
        <v>213</v>
      </c>
    </row>
    <row r="24" spans="1:6" ht="13.2">
      <c r="A24" s="76" t="s">
        <v>234</v>
      </c>
      <c r="B24" s="77" t="s">
        <v>235</v>
      </c>
      <c r="C24" s="78" t="s">
        <v>236</v>
      </c>
      <c r="D24" s="79">
        <v>25822793.390000001</v>
      </c>
      <c r="E24" s="79">
        <v>3159792.48</v>
      </c>
      <c r="F24" s="80" t="s">
        <v>213</v>
      </c>
    </row>
    <row r="25" spans="1:6" ht="13.2">
      <c r="A25" s="24" t="s">
        <v>261</v>
      </c>
      <c r="B25" s="25" t="s">
        <v>235</v>
      </c>
      <c r="C25" s="88" t="s">
        <v>262</v>
      </c>
      <c r="D25" s="79">
        <v>25822793.390000001</v>
      </c>
      <c r="E25" s="79">
        <v>3159792.48</v>
      </c>
      <c r="F25" s="80"/>
    </row>
    <row r="26" spans="1:6" ht="13.2">
      <c r="A26" s="24" t="s">
        <v>263</v>
      </c>
      <c r="B26" s="25" t="s">
        <v>235</v>
      </c>
      <c r="C26" s="88" t="s">
        <v>264</v>
      </c>
      <c r="D26" s="79">
        <v>25822793.390000001</v>
      </c>
      <c r="E26" s="79">
        <v>3159792.48</v>
      </c>
      <c r="F26" s="80"/>
    </row>
    <row r="27" spans="1:6" ht="21">
      <c r="A27" s="24" t="s">
        <v>237</v>
      </c>
      <c r="B27" s="25" t="s">
        <v>235</v>
      </c>
      <c r="C27" s="88" t="s">
        <v>238</v>
      </c>
      <c r="D27" s="27">
        <v>25822793.390000001</v>
      </c>
      <c r="E27" s="27">
        <v>3159792.48</v>
      </c>
      <c r="F27" s="65" t="s">
        <v>213</v>
      </c>
    </row>
    <row r="28" spans="1:6" ht="12.75" customHeight="1">
      <c r="A28" s="89"/>
      <c r="B28" s="90"/>
      <c r="C28" s="91"/>
      <c r="D28" s="92"/>
      <c r="E28" s="92"/>
      <c r="F28" s="93"/>
    </row>
    <row r="31" spans="1:6" ht="12.75" customHeight="1">
      <c r="A31" t="s">
        <v>265</v>
      </c>
    </row>
    <row r="32" spans="1:6" ht="12.75" customHeight="1">
      <c r="A32" t="s">
        <v>266</v>
      </c>
    </row>
    <row r="34" spans="1:1" ht="12.75" customHeight="1">
      <c r="A34" t="s">
        <v>267</v>
      </c>
    </row>
    <row r="35" spans="1:1" ht="12.75" customHeight="1">
      <c r="A35" t="s">
        <v>268</v>
      </c>
    </row>
    <row r="37" spans="1:1" ht="12.75" customHeight="1">
      <c r="A37" t="s">
        <v>269</v>
      </c>
    </row>
    <row r="38" spans="1:1" ht="12.75" customHeight="1">
      <c r="A38" t="s">
        <v>270</v>
      </c>
    </row>
    <row r="40" spans="1:1" ht="12.75" customHeight="1">
      <c r="A40" s="120" t="s">
        <v>271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239</v>
      </c>
      <c r="B1" t="s">
        <v>240</v>
      </c>
    </row>
    <row r="2" spans="1:2">
      <c r="A2" t="s">
        <v>241</v>
      </c>
      <c r="B2" t="s">
        <v>242</v>
      </c>
    </row>
    <row r="3" spans="1:2">
      <c r="A3" t="s">
        <v>243</v>
      </c>
      <c r="B3" t="s">
        <v>5</v>
      </c>
    </row>
    <row r="4" spans="1:2">
      <c r="A4" t="s">
        <v>244</v>
      </c>
      <c r="B4" t="s">
        <v>245</v>
      </c>
    </row>
    <row r="5" spans="1:2">
      <c r="A5" t="s">
        <v>246</v>
      </c>
      <c r="B5" t="s">
        <v>247</v>
      </c>
    </row>
    <row r="6" spans="1:2">
      <c r="A6" t="s">
        <v>248</v>
      </c>
      <c r="B6" t="s">
        <v>240</v>
      </c>
    </row>
    <row r="7" spans="1:2">
      <c r="A7" t="s">
        <v>249</v>
      </c>
      <c r="B7" t="s">
        <v>250</v>
      </c>
    </row>
    <row r="8" spans="1:2">
      <c r="A8" t="s">
        <v>251</v>
      </c>
      <c r="B8" t="s">
        <v>250</v>
      </c>
    </row>
    <row r="9" spans="1:2">
      <c r="A9" t="s">
        <v>252</v>
      </c>
      <c r="B9" t="s">
        <v>253</v>
      </c>
    </row>
    <row r="10" spans="1:2">
      <c r="A10" t="s">
        <v>254</v>
      </c>
      <c r="B10" t="s">
        <v>18</v>
      </c>
    </row>
    <row r="11" spans="1:2">
      <c r="A11" t="s">
        <v>255</v>
      </c>
      <c r="B11" t="s">
        <v>247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cp:lastPrinted>2023-03-03T12:17:19Z</cp:lastPrinted>
  <dcterms:created xsi:type="dcterms:W3CDTF">2023-03-03T12:16:00Z</dcterms:created>
  <dcterms:modified xsi:type="dcterms:W3CDTF">2023-03-03T12:23:06Z</dcterms:modified>
</cp:coreProperties>
</file>